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ccadwell/Desktop/"/>
    </mc:Choice>
  </mc:AlternateContent>
  <bookViews>
    <workbookView xWindow="2280" yWindow="1360" windowWidth="27940" windowHeight="235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G6" i="1"/>
  <c r="G7" i="1"/>
  <c r="H6" i="1"/>
  <c r="H7" i="1"/>
  <c r="I6" i="1"/>
  <c r="I7" i="1"/>
  <c r="J6" i="1"/>
  <c r="J7" i="1"/>
  <c r="F6" i="1"/>
  <c r="F7" i="1"/>
  <c r="F8" i="1"/>
  <c r="G8" i="1"/>
  <c r="H8" i="1"/>
  <c r="I8" i="1"/>
  <c r="J8" i="1"/>
  <c r="K8" i="1"/>
  <c r="L8" i="1"/>
  <c r="M8" i="1"/>
  <c r="N8" i="1"/>
  <c r="O8" i="1"/>
  <c r="F10" i="1"/>
  <c r="K7" i="1"/>
  <c r="L7" i="1"/>
  <c r="M7" i="1"/>
  <c r="N7" i="1"/>
  <c r="O7" i="1"/>
</calcChain>
</file>

<file path=xl/sharedStrings.xml><?xml version="1.0" encoding="utf-8"?>
<sst xmlns="http://schemas.openxmlformats.org/spreadsheetml/2006/main" count="7" uniqueCount="6">
  <si>
    <t>Year</t>
  </si>
  <si>
    <t>Annual Wavelength Service</t>
  </si>
  <si>
    <t>ft2</t>
  </si>
  <si>
    <t>$/ft2</t>
  </si>
  <si>
    <t>Annual Net-Savings</t>
  </si>
  <si>
    <t>Total Net-Savings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</si>
</sst>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0_);_(&quot;$&quot;* \(#,##0.000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5" fontId="0" fillId="0" borderId="0" xfId="0" applyNumberFormat="1"/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7"/>
  <colors>
    <mruColors>
      <color rgb="FF98BB81"/>
      <color rgb="FFADD5C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Annual and Total Net-Savings of 100,000 ft2</a:t>
            </a:r>
            <a:r>
              <a:rPr lang="en-US" sz="1800" baseline="0"/>
              <a:t> Customer</a:t>
            </a:r>
            <a:endParaRPr lang="en-US" sz="18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Annual Wavelength Service</c:v>
                </c:pt>
              </c:strCache>
            </c:strRef>
          </c:tx>
          <c:spPr>
            <a:solidFill>
              <a:srgbClr val="ADD5CF"/>
            </a:solidFill>
            <a:ln>
              <a:solidFill>
                <a:srgbClr val="ADD5CF"/>
              </a:solidFill>
            </a:ln>
            <a:effectLst/>
          </c:spPr>
          <c:invertIfNegative val="0"/>
          <c:val>
            <c:numRef>
              <c:f>Sheet1!$F$6:$O$6</c:f>
              <c:numCache>
                <c:formatCode>_("$"* #,##0_);_("$"* \(#,##0\);_("$"* "-"??_);_(@_)</c:formatCode>
                <c:ptCount val="10"/>
                <c:pt idx="0">
                  <c:v>39600.0</c:v>
                </c:pt>
                <c:pt idx="1">
                  <c:v>39600.0</c:v>
                </c:pt>
                <c:pt idx="2">
                  <c:v>39600.0</c:v>
                </c:pt>
                <c:pt idx="3">
                  <c:v>39600.0</c:v>
                </c:pt>
                <c:pt idx="4">
                  <c:v>39600.0</c:v>
                </c:pt>
              </c:numCache>
            </c:numRef>
          </c:val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Annual Net-Savings</c:v>
                </c:pt>
              </c:strCache>
            </c:strRef>
          </c:tx>
          <c:spPr>
            <a:solidFill>
              <a:srgbClr val="98BB81"/>
            </a:solidFill>
            <a:ln>
              <a:solidFill>
                <a:srgbClr val="98BB81"/>
              </a:solidFill>
            </a:ln>
            <a:effectLst/>
          </c:spPr>
          <c:invertIfNegative val="0"/>
          <c:val>
            <c:numRef>
              <c:f>Sheet1!$F$7:$O$7</c:f>
              <c:numCache>
                <c:formatCode>_("$"* #,##0_);_("$"* \(#,##0\);_("$"* "-"??_);_(@_)</c:formatCode>
                <c:ptCount val="10"/>
                <c:pt idx="0">
                  <c:v>56400.0</c:v>
                </c:pt>
                <c:pt idx="1">
                  <c:v>56400.0</c:v>
                </c:pt>
                <c:pt idx="2">
                  <c:v>56400.0</c:v>
                </c:pt>
                <c:pt idx="3">
                  <c:v>56400.0</c:v>
                </c:pt>
                <c:pt idx="4">
                  <c:v>56400.0</c:v>
                </c:pt>
                <c:pt idx="5">
                  <c:v>96000.0</c:v>
                </c:pt>
                <c:pt idx="6">
                  <c:v>96000.0</c:v>
                </c:pt>
                <c:pt idx="7">
                  <c:v>96000.0</c:v>
                </c:pt>
                <c:pt idx="8">
                  <c:v>96000.0</c:v>
                </c:pt>
                <c:pt idx="9">
                  <c:v>96000.0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204534512"/>
        <c:axId val="204537344"/>
      </c:barChart>
      <c:lineChart>
        <c:grouping val="standard"/>
        <c:varyColors val="0"/>
        <c:ser>
          <c:idx val="2"/>
          <c:order val="2"/>
          <c:tx>
            <c:strRef>
              <c:f>Sheet1!$E$8</c:f>
              <c:strCache>
                <c:ptCount val="1"/>
                <c:pt idx="0">
                  <c:v>Total Net-Savings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Sheet1!$F$8:$O$8</c:f>
              <c:numCache>
                <c:formatCode>_("$"* #,##0_);_("$"* \(#,##0\);_("$"* "-"??_);_(@_)</c:formatCode>
                <c:ptCount val="10"/>
                <c:pt idx="0">
                  <c:v>56400.0</c:v>
                </c:pt>
                <c:pt idx="1">
                  <c:v>112800.0</c:v>
                </c:pt>
                <c:pt idx="2">
                  <c:v>169200.0</c:v>
                </c:pt>
                <c:pt idx="3">
                  <c:v>225600.0</c:v>
                </c:pt>
                <c:pt idx="4">
                  <c:v>282000.0</c:v>
                </c:pt>
                <c:pt idx="5">
                  <c:v>378000.0</c:v>
                </c:pt>
                <c:pt idx="6">
                  <c:v>474000.0</c:v>
                </c:pt>
                <c:pt idx="7">
                  <c:v>570000.0</c:v>
                </c:pt>
                <c:pt idx="8">
                  <c:v>666000.0</c:v>
                </c:pt>
                <c:pt idx="9">
                  <c:v>762000.0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46944"/>
        <c:axId val="204543552"/>
      </c:lineChart>
      <c:catAx>
        <c:axId val="2045345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37344"/>
        <c:crosses val="autoZero"/>
        <c:auto val="1"/>
        <c:lblAlgn val="ctr"/>
        <c:lblOffset val="100"/>
        <c:noMultiLvlLbl val="0"/>
      </c:catAx>
      <c:valAx>
        <c:axId val="204537344"/>
        <c:scaling>
          <c:orientation val="minMax"/>
          <c:max val="1000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3451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204543552"/>
        <c:scaling>
          <c:orientation val="minMax"/>
          <c:max val="800000.0"/>
        </c:scaling>
        <c:delete val="0"/>
        <c:axPos val="r"/>
        <c:numFmt formatCode="&quot;$&quot;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46944"/>
        <c:crosses val="max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catAx>
        <c:axId val="204546944"/>
        <c:scaling>
          <c:orientation val="minMax"/>
        </c:scaling>
        <c:delete val="1"/>
        <c:axPos val="b"/>
        <c:majorTickMark val="out"/>
        <c:minorTickMark val="none"/>
        <c:tickLblPos val="nextTo"/>
        <c:crossAx val="20454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9</xdr:col>
      <xdr:colOff>571500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O10"/>
  <sheetViews>
    <sheetView tabSelected="1" topLeftCell="B1" zoomScale="140" zoomScaleNormal="140" workbookViewId="0">
      <selection activeCell="K40" sqref="K40"/>
    </sheetView>
  </sheetViews>
  <sheetFormatPr baseColWidth="10" defaultRowHeight="16" x14ac:dyDescent="0.2"/>
  <cols>
    <col min="5" max="5" width="30.33203125" customWidth="1"/>
    <col min="6" max="15" width="11.6640625" customWidth="1"/>
  </cols>
  <sheetData>
    <row r="5" spans="3:15" x14ac:dyDescent="0.2">
      <c r="C5">
        <v>100000</v>
      </c>
      <c r="D5" t="s">
        <v>2</v>
      </c>
      <c r="E5" t="s">
        <v>0</v>
      </c>
      <c r="F5">
        <v>1</v>
      </c>
      <c r="G5">
        <v>2</v>
      </c>
      <c r="H5">
        <v>3</v>
      </c>
      <c r="I5">
        <v>4</v>
      </c>
      <c r="J5">
        <v>5</v>
      </c>
      <c r="K5">
        <v>6</v>
      </c>
      <c r="L5">
        <v>7</v>
      </c>
      <c r="M5">
        <v>8</v>
      </c>
      <c r="N5">
        <v>9</v>
      </c>
      <c r="O5">
        <v>10</v>
      </c>
    </row>
    <row r="6" spans="3:15" x14ac:dyDescent="0.2">
      <c r="C6">
        <v>3.3000000000000002E-2</v>
      </c>
      <c r="D6" t="s">
        <v>3</v>
      </c>
      <c r="E6" t="s">
        <v>1</v>
      </c>
      <c r="F6" s="1">
        <f>$C$6*$C$5*12</f>
        <v>39600</v>
      </c>
      <c r="G6" s="1">
        <f t="shared" ref="G6:J7" si="0">$C$6*$C$5*12</f>
        <v>39600</v>
      </c>
      <c r="H6" s="1">
        <f t="shared" si="0"/>
        <v>39600</v>
      </c>
      <c r="I6" s="1">
        <f t="shared" si="0"/>
        <v>39600</v>
      </c>
      <c r="J6" s="1">
        <f t="shared" si="0"/>
        <v>39600</v>
      </c>
    </row>
    <row r="7" spans="3:15" x14ac:dyDescent="0.2">
      <c r="C7">
        <v>0.08</v>
      </c>
      <c r="D7" t="s">
        <v>3</v>
      </c>
      <c r="E7" t="s">
        <v>4</v>
      </c>
      <c r="F7" s="1">
        <f>($C$7*$C$5*12)-F6</f>
        <v>56400</v>
      </c>
      <c r="G7" s="1">
        <f t="shared" ref="G7:J7" si="1">($C$7*$C$5*12)-G6</f>
        <v>56400</v>
      </c>
      <c r="H7" s="1">
        <f t="shared" si="1"/>
        <v>56400</v>
      </c>
      <c r="I7" s="1">
        <f t="shared" si="1"/>
        <v>56400</v>
      </c>
      <c r="J7" s="1">
        <f t="shared" si="1"/>
        <v>56400</v>
      </c>
      <c r="K7" s="1">
        <f>$C$7*$C$5*12</f>
        <v>96000</v>
      </c>
      <c r="L7" s="1">
        <f t="shared" ref="L7:O7" si="2">$C$7*$C$5*12</f>
        <v>96000</v>
      </c>
      <c r="M7" s="1">
        <f t="shared" si="2"/>
        <v>96000</v>
      </c>
      <c r="N7" s="1">
        <f t="shared" si="2"/>
        <v>96000</v>
      </c>
      <c r="O7" s="1">
        <f t="shared" si="2"/>
        <v>96000</v>
      </c>
    </row>
    <row r="8" spans="3:15" x14ac:dyDescent="0.2">
      <c r="C8">
        <f>C7-C6</f>
        <v>4.7E-2</v>
      </c>
      <c r="E8" t="s">
        <v>5</v>
      </c>
      <c r="F8" s="2">
        <f>F7</f>
        <v>56400</v>
      </c>
      <c r="G8" s="2">
        <f>F8+G7</f>
        <v>112800</v>
      </c>
      <c r="H8" s="2">
        <f t="shared" ref="H8:O8" si="3">G8+H7</f>
        <v>169200</v>
      </c>
      <c r="I8" s="2">
        <f t="shared" si="3"/>
        <v>225600</v>
      </c>
      <c r="J8" s="2">
        <f t="shared" si="3"/>
        <v>282000</v>
      </c>
      <c r="K8" s="2">
        <f t="shared" si="3"/>
        <v>378000</v>
      </c>
      <c r="L8" s="2">
        <f t="shared" si="3"/>
        <v>474000</v>
      </c>
      <c r="M8" s="2">
        <f t="shared" si="3"/>
        <v>570000</v>
      </c>
      <c r="N8" s="2">
        <f t="shared" si="3"/>
        <v>666000</v>
      </c>
      <c r="O8" s="2">
        <f t="shared" si="3"/>
        <v>762000</v>
      </c>
    </row>
    <row r="10" spans="3:15" x14ac:dyDescent="0.2">
      <c r="F10" s="3">
        <f>F7/C5/12</f>
        <v>4.6999999999999993E-2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2017-11-13T18:17:05Z</dcterms:created>
  <dcterms:modified xsi:type="dcterms:W3CDTF">2017-11-21T17:15:47Z</dcterms:modified>
</cp:coreProperties>
</file>